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Texas Pacific Land Corporation (TPL)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0.23</v>
      </c>
    </row>
    <row r="10">
      <c r="A10" t="inlineStr">
        <is>
          <t>Diluted shares (B)</t>
        </is>
      </c>
      <c r="B10" s="4" t="n">
        <v>0.067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0.57</v>
      </c>
      <c r="C14" s="4" t="n">
        <v>0.582</v>
      </c>
      <c r="D14" s="4" t="n">
        <v>0.6</v>
      </c>
      <c r="E14" s="4" t="n">
        <v>0.6</v>
      </c>
      <c r="F14" s="4" t="n">
        <v>0.6</v>
      </c>
    </row>
    <row r="15">
      <c r="A15" t="inlineStr">
        <is>
          <t>D&amp;A $B</t>
        </is>
      </c>
      <c r="B15" s="4" t="n">
        <v>0.0358</v>
      </c>
      <c r="C15" s="4" t="n">
        <v>0.0428</v>
      </c>
      <c r="D15" s="4" t="n">
        <v>0.0508</v>
      </c>
      <c r="E15" s="4" t="n">
        <v>0.0598</v>
      </c>
      <c r="F15" s="4" t="n">
        <v>0.0698</v>
      </c>
    </row>
    <row r="16">
      <c r="A16" t="inlineStr">
        <is>
          <t>Capex $B</t>
        </is>
      </c>
      <c r="B16" s="4" t="n">
        <v>0.065</v>
      </c>
      <c r="C16" s="4" t="n">
        <v>0.07199999999999999</v>
      </c>
      <c r="D16" s="4" t="n">
        <v>0.078</v>
      </c>
      <c r="E16" s="4" t="n">
        <v>0.08400000000000001</v>
      </c>
      <c r="F16" s="4" t="n">
        <v>0.09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1.026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53</v>
      </c>
      <c r="C3" t="n">
        <v>1</v>
      </c>
    </row>
    <row r="4">
      <c r="A4" t="inlineStr">
        <is>
          <t>Terminal × ±15%</t>
        </is>
      </c>
      <c r="B4" t="n">
        <v>49</v>
      </c>
      <c r="C4" t="n">
        <v>2</v>
      </c>
    </row>
    <row r="5">
      <c r="A5" t="inlineStr">
        <is>
          <t>Op margin ±3pp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381.9</v>
      </c>
    </row>
    <row r="7">
      <c r="A7" s="3" t="inlineStr">
        <is>
          <t>Scenario PWEV target</t>
        </is>
      </c>
      <c r="B7" t="n">
        <v>394.72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363.2690197721656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0.798</v>
      </c>
      <c r="C3" t="n">
        <v>0.6820000000000001</v>
      </c>
      <c r="D3" t="n">
        <v>0.592</v>
      </c>
      <c r="E3" t="n">
        <v>0.593</v>
      </c>
      <c r="F3" t="n">
        <v>0.481</v>
      </c>
    </row>
    <row r="4">
      <c r="A4" t="inlineStr">
        <is>
          <t>2024-12-31</t>
        </is>
      </c>
      <c r="B4" t="n">
        <v>0.706</v>
      </c>
      <c r="C4" t="n">
        <v>0.635</v>
      </c>
      <c r="D4" t="n">
        <v>0.539</v>
      </c>
      <c r="E4" t="n">
        <v>0.579</v>
      </c>
      <c r="F4" t="n">
        <v>0.454</v>
      </c>
    </row>
    <row r="5">
      <c r="A5" t="inlineStr">
        <is>
          <t>2023-12-31</t>
        </is>
      </c>
      <c r="B5" t="n">
        <v>0.632</v>
      </c>
      <c r="C5" t="n">
        <v>0.583</v>
      </c>
      <c r="D5" t="n">
        <v>0.486</v>
      </c>
      <c r="E5" t="n">
        <v>0.486</v>
      </c>
      <c r="F5" t="n">
        <v>0.406</v>
      </c>
    </row>
    <row r="6">
      <c r="A6" t="inlineStr">
        <is>
          <t>2022-12-31</t>
        </is>
      </c>
      <c r="B6" t="n">
        <v>0.667</v>
      </c>
      <c r="C6" t="n">
        <v>0.635</v>
      </c>
      <c r="D6" t="n">
        <v>0.5620000000000001</v>
      </c>
      <c r="E6" t="n">
        <v>0.5620000000000001</v>
      </c>
      <c r="F6" t="n">
        <v>0.446</v>
      </c>
    </row>
    <row r="7">
      <c r="A7" t="inlineStr">
        <is>
          <t>2021-12-31</t>
        </is>
      </c>
      <c r="B7" t="n">
        <v>0.451</v>
      </c>
      <c r="C7" t="n">
        <v>0.421</v>
      </c>
      <c r="D7" t="n">
        <v>0.362</v>
      </c>
      <c r="E7" t="n">
        <v>0.362</v>
      </c>
      <c r="F7" t="n">
        <v>0.27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0.546</v>
      </c>
      <c r="C11" t="n">
        <v>0.06</v>
      </c>
      <c r="D11" t="n">
        <v>0.486</v>
      </c>
      <c r="E11" t="n">
        <v>0.023</v>
      </c>
    </row>
    <row r="12">
      <c r="A12" t="inlineStr">
        <is>
          <t>2024-12-31</t>
        </is>
      </c>
      <c r="B12" t="n">
        <v>0.491</v>
      </c>
      <c r="C12" t="n">
        <v>0.03</v>
      </c>
      <c r="D12" t="n">
        <v>0.461</v>
      </c>
      <c r="E12" t="n">
        <v>0.031</v>
      </c>
    </row>
    <row r="13">
      <c r="A13" t="inlineStr">
        <is>
          <t>2023-12-31</t>
        </is>
      </c>
      <c r="B13" t="n">
        <v>0.418</v>
      </c>
      <c r="C13" t="n">
        <v>0.015</v>
      </c>
      <c r="D13" t="n">
        <v>0.403</v>
      </c>
      <c r="E13" t="n">
        <v>0.045</v>
      </c>
    </row>
    <row r="14">
      <c r="A14" t="inlineStr">
        <is>
          <t>2022-12-31</t>
        </is>
      </c>
      <c r="B14" t="n">
        <v>0.447</v>
      </c>
      <c r="C14" t="n">
        <v>0.021</v>
      </c>
      <c r="D14" t="n">
        <v>0.426</v>
      </c>
      <c r="E14" t="n">
        <v>0.08799999999999999</v>
      </c>
    </row>
    <row r="15">
      <c r="A15" t="inlineStr">
        <is>
          <t>2021-12-31</t>
        </is>
      </c>
      <c r="B15" t="n">
        <v>0.265</v>
      </c>
      <c r="C15" t="n">
        <v>0.016</v>
      </c>
      <c r="D15" t="n">
        <v>0.25</v>
      </c>
      <c r="E15" t="n">
        <v>0.02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195.1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broad</t>
        </is>
      </c>
      <c r="F3" t="n">
        <v>0.25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broad</t>
        </is>
      </c>
      <c r="F4" t="n">
        <v>0.25</v>
      </c>
    </row>
    <row r="5">
      <c r="A5" t="inlineStr">
        <is>
          <t>FANG</t>
        </is>
      </c>
      <c r="B5" t="n">
        <v>8.220000000000001</v>
      </c>
      <c r="C5" t="n">
        <v>0.03</v>
      </c>
      <c r="D5" t="n">
        <v>0.058</v>
      </c>
      <c r="E5" t="inlineStr">
        <is>
          <t>broad</t>
        </is>
      </c>
      <c r="F5" t="n">
        <v>0.25</v>
      </c>
    </row>
    <row r="6">
      <c r="A6" t="inlineStr">
        <is>
          <t>OXY</t>
        </is>
      </c>
      <c r="B6" t="n">
        <v>9.4</v>
      </c>
      <c r="C6" t="n">
        <v>0.03</v>
      </c>
      <c r="D6" t="n">
        <v>0.177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Permian Decline / Royalty Erosion</t>
        </is>
      </c>
      <c r="B3" t="n">
        <v>0.2</v>
      </c>
      <c r="C3" t="n">
        <v>5.737</v>
      </c>
      <c r="D3" t="n">
        <v>27.5</v>
      </c>
      <c r="E3">
        <f>C3*D3</f>
        <v/>
      </c>
      <c r="F3">
        <f>E3/381.9-1</f>
        <v/>
      </c>
    </row>
    <row r="4">
      <c r="A4" t="inlineStr">
        <is>
          <t>Downturn — Activity Slowdown</t>
        </is>
      </c>
      <c r="B4" t="n">
        <v>0.15</v>
      </c>
      <c r="C4" t="n">
        <v>7.47</v>
      </c>
      <c r="D4" t="n">
        <v>39.5</v>
      </c>
      <c r="E4">
        <f>C4*D4</f>
        <v/>
      </c>
      <c r="F4">
        <f>E4/381.9-1</f>
        <v/>
      </c>
    </row>
    <row r="5">
      <c r="A5" t="inlineStr">
        <is>
          <t>Base — Permian Royalty Compounder</t>
        </is>
      </c>
      <c r="B5" t="n">
        <v>0.35</v>
      </c>
      <c r="C5" t="n">
        <v>8.962999999999999</v>
      </c>
      <c r="D5" t="n">
        <v>44</v>
      </c>
      <c r="E5">
        <f>C5*D5</f>
        <v/>
      </c>
      <c r="F5">
        <f>E5/381.9-1</f>
        <v/>
      </c>
    </row>
    <row r="6">
      <c r="A6" t="inlineStr">
        <is>
          <t>Growth — Surface / Water / Royalty Bolt-Ons</t>
        </is>
      </c>
      <c r="B6" t="n">
        <v>0.22</v>
      </c>
      <c r="C6" t="n">
        <v>9.896000000000001</v>
      </c>
      <c r="D6" t="n">
        <v>58.5</v>
      </c>
      <c r="E6">
        <f>C6*D6</f>
        <v/>
      </c>
      <c r="F6">
        <f>E6/381.9-1</f>
        <v/>
      </c>
    </row>
    <row r="7">
      <c r="A7" t="inlineStr">
        <is>
          <t>Bull — Activity + Multiple Expansion</t>
        </is>
      </c>
      <c r="B7" t="n">
        <v>0.08</v>
      </c>
      <c r="C7" t="n">
        <v>10.483</v>
      </c>
      <c r="D7" t="n">
        <v>66.5</v>
      </c>
      <c r="E7">
        <f>C7*D7</f>
        <v/>
      </c>
      <c r="F7">
        <f>E7/381.9-1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363.2690197721656</v>
      </c>
    </row>
    <row r="5">
      <c r="A5" t="inlineStr">
        <is>
          <t>P10</t>
        </is>
      </c>
      <c r="B5" t="n">
        <v>213.8314473948004</v>
      </c>
    </row>
    <row r="6">
      <c r="A6" t="inlineStr">
        <is>
          <t>P90</t>
        </is>
      </c>
      <c r="B6" t="n">
        <v>580.7190621331139</v>
      </c>
    </row>
    <row r="7">
      <c r="A7" t="inlineStr">
        <is>
          <t>P(&gt; current) %</t>
        </is>
      </c>
      <c r="B7" t="n">
        <v>44.76</v>
      </c>
    </row>
    <row r="8">
      <c r="A8" t="inlineStr">
        <is>
          <t>P(&gt; target) %</t>
        </is>
      </c>
      <c r="B8" t="n">
        <v>41.57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10.55214963834206</v>
      </c>
    </row>
    <row r="13">
      <c r="A13" t="inlineStr">
        <is>
          <t>Gross Margin</t>
        </is>
      </c>
      <c r="B13" t="n">
        <v>0.08762355945178182</v>
      </c>
    </row>
    <row r="14">
      <c r="A14" t="inlineStr">
        <is>
          <t>P/E Multiple</t>
        </is>
      </c>
      <c r="B14" t="n">
        <v>89.36022680220617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2026-09-09T08:07:38Z</dcterms:created>
  <dcterms:modified xmlns:dcterms="http://purl.org/dc/terms/" xmlns:xsi="http://www.w3.org/2001/XMLSchema-instance" xsi:type="dcterms:W3CDTF">2026-09-09T08:07:38Z</dcterms:modified>
</cp:coreProperties>
</file>