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Snap-On Inc (SNA)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0.48</v>
      </c>
    </row>
    <row r="10">
      <c r="A10" t="inlineStr">
        <is>
          <t>Diluted shares (B)</t>
        </is>
      </c>
      <c r="B10" s="4" t="n">
        <v>0.052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0.248</v>
      </c>
      <c r="C14" s="4" t="n">
        <v>0.253</v>
      </c>
      <c r="D14" s="4" t="n">
        <v>0.261</v>
      </c>
      <c r="E14" s="4" t="n">
        <v>0.261</v>
      </c>
      <c r="F14" s="4" t="n">
        <v>0.261</v>
      </c>
    </row>
    <row r="15">
      <c r="A15" t="inlineStr">
        <is>
          <t>D&amp;A $B</t>
        </is>
      </c>
      <c r="B15" s="4" t="n">
        <v>0.0775</v>
      </c>
      <c r="C15" s="4" t="n">
        <v>0.08019999999999999</v>
      </c>
      <c r="D15" s="4" t="n">
        <v>0.0838</v>
      </c>
      <c r="E15" s="4" t="n">
        <v>0.0885</v>
      </c>
      <c r="F15" s="4" t="n">
        <v>0.09420000000000001</v>
      </c>
    </row>
    <row r="16">
      <c r="A16" t="inlineStr">
        <is>
          <t>Capex $B</t>
        </is>
      </c>
      <c r="B16" s="4" t="n">
        <v>0.08500000000000001</v>
      </c>
      <c r="C16" s="4" t="n">
        <v>0.092</v>
      </c>
      <c r="D16" s="4" t="n">
        <v>0.098</v>
      </c>
      <c r="E16" s="4" t="n">
        <v>0.104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5.481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96</v>
      </c>
      <c r="C3" t="n">
        <v>1</v>
      </c>
    </row>
    <row r="4">
      <c r="A4" t="inlineStr">
        <is>
          <t>Op margin ±3pp</t>
        </is>
      </c>
      <c r="B4" t="n">
        <v>86</v>
      </c>
      <c r="C4" t="n">
        <v>2</v>
      </c>
    </row>
    <row r="5">
      <c r="A5" t="inlineStr">
        <is>
          <t>Terminal × ±15%</t>
        </is>
      </c>
      <c r="B5" t="n">
        <v>83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379.88</v>
      </c>
    </row>
    <row r="7">
      <c r="A7" s="3" t="inlineStr">
        <is>
          <t>Scenario PWEV target</t>
        </is>
      </c>
      <c r="B7" t="n">
        <v>402.8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362.8005709172494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5.156</v>
      </c>
      <c r="C3" t="n">
        <v>2.667</v>
      </c>
      <c r="D3" t="n">
        <v>1.328</v>
      </c>
      <c r="E3" t="n">
        <v>1.386</v>
      </c>
      <c r="F3" t="n">
        <v>1.017</v>
      </c>
    </row>
    <row r="4">
      <c r="A4" t="inlineStr">
        <is>
          <t>2024-12-31</t>
        </is>
      </c>
      <c r="B4" t="n">
        <v>5.108</v>
      </c>
      <c r="C4" t="n">
        <v>2.655</v>
      </c>
      <c r="D4" t="n">
        <v>1.346</v>
      </c>
      <c r="E4" t="n">
        <v>1.423</v>
      </c>
      <c r="F4" t="n">
        <v>1.044</v>
      </c>
    </row>
    <row r="5">
      <c r="A5" t="inlineStr">
        <is>
          <t>2023-12-31</t>
        </is>
      </c>
      <c r="B5" t="n">
        <v>5.108</v>
      </c>
      <c r="C5" t="n">
        <v>2.62</v>
      </c>
      <c r="D5" t="n">
        <v>1.31</v>
      </c>
      <c r="E5" t="n">
        <v>1.378</v>
      </c>
      <c r="F5" t="n">
        <v>1.011</v>
      </c>
    </row>
    <row r="6">
      <c r="A6" t="inlineStr">
        <is>
          <t>2022-12-31</t>
        </is>
      </c>
      <c r="B6" t="n">
        <v>4.843</v>
      </c>
      <c r="C6" t="n">
        <v>2.447</v>
      </c>
      <c r="D6" t="n">
        <v>1.207</v>
      </c>
      <c r="E6" t="n">
        <v>1.25</v>
      </c>
      <c r="F6" t="n">
        <v>0.912</v>
      </c>
    </row>
    <row r="7">
      <c r="A7" t="inlineStr">
        <is>
          <t>2021-12-31</t>
        </is>
      </c>
      <c r="B7" t="n">
        <v>4.602</v>
      </c>
      <c r="C7" t="n">
        <v>2.383</v>
      </c>
      <c r="D7" t="n">
        <v>1.119</v>
      </c>
      <c r="E7" t="n">
        <v>1.14</v>
      </c>
      <c r="F7" t="n">
        <v>0.821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1.082</v>
      </c>
      <c r="C11" t="n">
        <v>0.076</v>
      </c>
      <c r="D11" t="n">
        <v>1.006</v>
      </c>
      <c r="E11" t="n">
        <v>0.329</v>
      </c>
    </row>
    <row r="12">
      <c r="A12" t="inlineStr">
        <is>
          <t>2024-12-31</t>
        </is>
      </c>
      <c r="B12" t="n">
        <v>1.218</v>
      </c>
      <c r="C12" t="n">
        <v>0.08400000000000001</v>
      </c>
      <c r="D12" t="n">
        <v>1.134</v>
      </c>
      <c r="E12" t="n">
        <v>0.29</v>
      </c>
    </row>
    <row r="13">
      <c r="A13" t="inlineStr">
        <is>
          <t>2023-12-31</t>
        </is>
      </c>
      <c r="B13" t="n">
        <v>1.154</v>
      </c>
      <c r="C13" t="n">
        <v>0.095</v>
      </c>
      <c r="D13" t="n">
        <v>1.059</v>
      </c>
      <c r="E13" t="n">
        <v>0.295</v>
      </c>
    </row>
    <row r="14">
      <c r="A14" t="inlineStr">
        <is>
          <t>2022-12-31</t>
        </is>
      </c>
      <c r="B14" t="n">
        <v>0.675</v>
      </c>
      <c r="C14" t="n">
        <v>0.08400000000000001</v>
      </c>
      <c r="D14" t="n">
        <v>0.591</v>
      </c>
      <c r="E14" t="n">
        <v>0.198</v>
      </c>
    </row>
    <row r="15">
      <c r="A15" t="inlineStr">
        <is>
          <t>2021-12-31</t>
        </is>
      </c>
      <c r="B15" t="n">
        <v>0.967</v>
      </c>
      <c r="C15" t="n">
        <v>0.07000000000000001</v>
      </c>
      <c r="D15" t="n">
        <v>0.896</v>
      </c>
      <c r="E15" t="n">
        <v>0.431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375.71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14.26</v>
      </c>
      <c r="D3" t="n">
        <v>13.5</v>
      </c>
      <c r="E3">
        <f>C3*D3</f>
        <v/>
      </c>
      <c r="F3">
        <f>E3/379.88-1</f>
        <v/>
      </c>
    </row>
    <row r="4">
      <c r="A4" t="inlineStr">
        <is>
          <t>Industrial-PMI Recession</t>
        </is>
      </c>
      <c r="B4" t="n">
        <v>0.17</v>
      </c>
      <c r="C4" t="n">
        <v>16.424</v>
      </c>
      <c r="D4" t="n">
        <v>18.5</v>
      </c>
      <c r="E4">
        <f>C4*D4</f>
        <v/>
      </c>
      <c r="F4">
        <f>E4/379.88-1</f>
        <v/>
      </c>
    </row>
    <row r="5">
      <c r="A5" t="inlineStr">
        <is>
          <t>Base — Organic Growth + Margin</t>
        </is>
      </c>
      <c r="B5" t="n">
        <v>0.35</v>
      </c>
      <c r="C5" t="n">
        <v>20.074</v>
      </c>
      <c r="D5" t="n">
        <v>20</v>
      </c>
      <c r="E5">
        <f>C5*D5</f>
        <v/>
      </c>
      <c r="F5">
        <f>E5/379.88-1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22.42</v>
      </c>
      <c r="D6" t="n">
        <v>24.5</v>
      </c>
      <c r="E6">
        <f>C6*D6</f>
        <v/>
      </c>
      <c r="F6">
        <f>E6/379.88-1</f>
        <v/>
      </c>
    </row>
    <row r="7">
      <c r="A7" t="inlineStr">
        <is>
          <t>Bull — Re-Rate</t>
        </is>
      </c>
      <c r="B7" t="n">
        <v>0.08</v>
      </c>
      <c r="C7" t="n">
        <v>24.316</v>
      </c>
      <c r="D7" t="n">
        <v>28.5</v>
      </c>
      <c r="E7">
        <f>C7*D7</f>
        <v/>
      </c>
      <c r="F7">
        <f>E7/379.88-1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362.8005709172494</v>
      </c>
    </row>
    <row r="5">
      <c r="A5" t="inlineStr">
        <is>
          <t>P10</t>
        </is>
      </c>
      <c r="B5" t="n">
        <v>207.5634506094668</v>
      </c>
    </row>
    <row r="6">
      <c r="A6" t="inlineStr">
        <is>
          <t>P90</t>
        </is>
      </c>
      <c r="B6" t="n">
        <v>585.1743846687377</v>
      </c>
    </row>
    <row r="7">
      <c r="A7" t="inlineStr">
        <is>
          <t>P(&gt; current) %</t>
        </is>
      </c>
      <c r="B7" t="n">
        <v>45.18</v>
      </c>
    </row>
    <row r="8">
      <c r="A8" t="inlineStr">
        <is>
          <t>P(&gt; target) %</t>
        </is>
      </c>
      <c r="B8" t="n">
        <v>39.75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6.913070284213838</v>
      </c>
    </row>
    <row r="13">
      <c r="A13" t="inlineStr">
        <is>
          <t>Gross Margin</t>
        </is>
      </c>
      <c r="B13" t="n">
        <v>28.26166786642085</v>
      </c>
    </row>
    <row r="14">
      <c r="A14" t="inlineStr">
        <is>
          <t>P/E Multiple</t>
        </is>
      </c>
      <c r="B14" t="n">
        <v>64.8252618493653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2026-09-09T08:06:02Z</dcterms:created>
  <dcterms:modified xmlns:dcterms="http://purl.org/dc/terms/" xmlns:xsi="http://www.w3.org/2001/XMLSchema-instance" xsi:type="dcterms:W3CDTF">2026-09-09T08:06:03Z</dcterms:modified>
</cp:coreProperties>
</file>