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RTX Corporation (RTX)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-32.12</v>
      </c>
    </row>
    <row r="10">
      <c r="A10" t="inlineStr">
        <is>
          <t>Diluted shares (B)</t>
        </is>
      </c>
      <c r="B10" s="4" t="n">
        <v>1.335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0.122</v>
      </c>
      <c r="C14" s="4" t="n">
        <v>0.124</v>
      </c>
      <c r="D14" s="4" t="n">
        <v>0.128</v>
      </c>
      <c r="E14" s="4" t="n">
        <v>0.128</v>
      </c>
      <c r="F14" s="4" t="n">
        <v>0.128</v>
      </c>
    </row>
    <row r="15">
      <c r="A15" t="inlineStr">
        <is>
          <t>D&amp;A $B</t>
        </is>
      </c>
      <c r="B15" s="4" t="n">
        <v>2.65</v>
      </c>
      <c r="C15" s="4" t="n">
        <v>2.695</v>
      </c>
      <c r="D15" s="4" t="n">
        <v>2.765</v>
      </c>
      <c r="E15" s="4" t="n">
        <v>2.86</v>
      </c>
      <c r="F15" s="4" t="n">
        <v>2.98</v>
      </c>
    </row>
    <row r="16">
      <c r="A16" t="inlineStr">
        <is>
          <t>Capex $B</t>
        </is>
      </c>
      <c r="B16" s="4" t="n">
        <v>2.75</v>
      </c>
      <c r="C16" s="4" t="n">
        <v>2.9</v>
      </c>
      <c r="D16" s="4" t="n">
        <v>3.05</v>
      </c>
      <c r="E16" s="4" t="n">
        <v>3.2</v>
      </c>
      <c r="F16" s="4" t="n">
        <v>3.35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96.696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84</v>
      </c>
      <c r="C3" t="n">
        <v>1</v>
      </c>
    </row>
    <row r="4">
      <c r="A4" t="inlineStr">
        <is>
          <t>Revenue CAGR ±3pp</t>
        </is>
      </c>
      <c r="B4" t="n">
        <v>47</v>
      </c>
      <c r="C4" t="n">
        <v>2</v>
      </c>
    </row>
    <row r="5">
      <c r="A5" t="inlineStr">
        <is>
          <t>Terminal × ±15%</t>
        </is>
      </c>
      <c r="B5" t="n">
        <v>42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198.81</v>
      </c>
    </row>
    <row r="7">
      <c r="A7" s="3" t="inlineStr">
        <is>
          <t>Scenario PWEV target</t>
        </is>
      </c>
      <c r="B7" t="n">
        <v>190.62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167.3120124873058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88.60299999999999</v>
      </c>
      <c r="C3" t="n">
        <v>17.789</v>
      </c>
      <c r="D3" t="n">
        <v>9.300000000000001</v>
      </c>
      <c r="E3" t="n">
        <v>10.568</v>
      </c>
      <c r="F3" t="n">
        <v>6.732</v>
      </c>
    </row>
    <row r="4">
      <c r="A4" t="inlineStr">
        <is>
          <t>2024-12-31</t>
        </is>
      </c>
      <c r="B4" t="n">
        <v>80.738</v>
      </c>
      <c r="C4" t="n">
        <v>15.41</v>
      </c>
      <c r="D4" t="n">
        <v>6.538</v>
      </c>
      <c r="E4" t="n">
        <v>8.164</v>
      </c>
      <c r="F4" t="n">
        <v>4.774</v>
      </c>
    </row>
    <row r="5">
      <c r="A5" t="inlineStr">
        <is>
          <t>2023-12-31</t>
        </is>
      </c>
      <c r="B5" t="n">
        <v>68.92</v>
      </c>
      <c r="C5" t="n">
        <v>12.089</v>
      </c>
      <c r="D5" t="n">
        <v>3.561</v>
      </c>
      <c r="E5" t="n">
        <v>3.561</v>
      </c>
      <c r="F5" t="n">
        <v>3.38</v>
      </c>
    </row>
    <row r="6">
      <c r="A6" t="inlineStr">
        <is>
          <t>2022-12-31</t>
        </is>
      </c>
      <c r="B6" t="n">
        <v>67.074</v>
      </c>
      <c r="C6" t="n">
        <v>13.668</v>
      </c>
      <c r="D6" t="n">
        <v>5.504</v>
      </c>
      <c r="E6" t="n">
        <v>7.417</v>
      </c>
      <c r="F6" t="n">
        <v>5.197</v>
      </c>
    </row>
    <row r="7">
      <c r="A7" t="inlineStr">
        <is>
          <t>2021-12-31</t>
        </is>
      </c>
      <c r="B7" t="n">
        <v>64.38800000000001</v>
      </c>
      <c r="C7" t="n">
        <v>12.491</v>
      </c>
      <c r="D7" t="n">
        <v>5.136</v>
      </c>
      <c r="E7" t="n">
        <v>6.439</v>
      </c>
      <c r="F7" t="n">
        <v>3.864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10.567</v>
      </c>
      <c r="C11" t="n">
        <v>2.627</v>
      </c>
      <c r="D11" t="n">
        <v>7.94</v>
      </c>
      <c r="E11" t="n">
        <v>0.05</v>
      </c>
    </row>
    <row r="12">
      <c r="A12" t="inlineStr">
        <is>
          <t>2024-12-31</t>
        </is>
      </c>
      <c r="B12" t="n">
        <v>7.159</v>
      </c>
      <c r="C12" t="n">
        <v>2.625</v>
      </c>
      <c r="D12" t="n">
        <v>4.534</v>
      </c>
      <c r="E12" t="n">
        <v>0.444</v>
      </c>
    </row>
    <row r="13">
      <c r="A13" t="inlineStr">
        <is>
          <t>2023-12-31</t>
        </is>
      </c>
      <c r="B13" t="n">
        <v>7.883</v>
      </c>
      <c r="C13" t="n">
        <v>2.415</v>
      </c>
      <c r="D13" t="n">
        <v>5.468</v>
      </c>
      <c r="E13" t="n">
        <v>12.87</v>
      </c>
    </row>
    <row r="14">
      <c r="A14" t="inlineStr">
        <is>
          <t>2022-12-31</t>
        </is>
      </c>
      <c r="B14" t="n">
        <v>7.168</v>
      </c>
      <c r="C14" t="n">
        <v>2.775</v>
      </c>
      <c r="D14" t="n">
        <v>4.393</v>
      </c>
      <c r="E14" t="n">
        <v>2.803</v>
      </c>
    </row>
    <row r="15">
      <c r="A15" t="inlineStr">
        <is>
          <t>2021-12-31</t>
        </is>
      </c>
      <c r="B15" t="n">
        <v>7.071</v>
      </c>
      <c r="C15" t="n">
        <v>2.322</v>
      </c>
      <c r="D15" t="n">
        <v>4.749</v>
      </c>
      <c r="E15" t="n">
        <v>2.327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149.03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LMT</t>
        </is>
      </c>
      <c r="B4" t="n">
        <v>16.31</v>
      </c>
      <c r="C4" t="n">
        <v>0.07000000000000001</v>
      </c>
      <c r="D4" t="n">
        <v>0.11</v>
      </c>
      <c r="E4" t="inlineStr">
        <is>
          <t>segment</t>
        </is>
      </c>
      <c r="F4" t="n">
        <v>0.5</v>
      </c>
    </row>
    <row r="5">
      <c r="A5" t="inlineStr">
        <is>
          <t>HWM</t>
        </is>
      </c>
      <c r="B5" t="n">
        <v>53.76</v>
      </c>
      <c r="C5" t="n">
        <v>0.07000000000000001</v>
      </c>
      <c r="D5" t="n">
        <v>0.282</v>
      </c>
      <c r="E5" t="inlineStr">
        <is>
          <t>broad</t>
        </is>
      </c>
      <c r="F5" t="n">
        <v>0.25</v>
      </c>
    </row>
    <row r="6">
      <c r="A6" t="inlineStr">
        <is>
          <t>GD</t>
        </is>
      </c>
      <c r="B6" t="n">
        <v>21.05</v>
      </c>
      <c r="C6" t="n">
        <v>0.07000000000000001</v>
      </c>
      <c r="D6" t="n">
        <v>0.105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29.7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4.491</v>
      </c>
      <c r="D3" t="n">
        <v>18.5</v>
      </c>
      <c r="E3">
        <f>C3*D3</f>
        <v/>
      </c>
      <c r="F3">
        <f>E3/198.81-1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5.901</v>
      </c>
      <c r="D4" t="n">
        <v>24</v>
      </c>
      <c r="E4">
        <f>C4*D4</f>
        <v/>
      </c>
      <c r="F4">
        <f>E4/198.81-1</f>
        <v/>
      </c>
    </row>
    <row r="5">
      <c r="A5" t="inlineStr">
        <is>
          <t>Base — Backlog + Aftermarket</t>
        </is>
      </c>
      <c r="B5" t="n">
        <v>0.35</v>
      </c>
      <c r="C5" t="n">
        <v>7.036</v>
      </c>
      <c r="D5" t="n">
        <v>28</v>
      </c>
      <c r="E5">
        <f>C5*D5</f>
        <v/>
      </c>
      <c r="F5">
        <f>E5/198.81-1</f>
        <v/>
      </c>
    </row>
    <row r="6">
      <c r="A6" t="inlineStr">
        <is>
          <t>Growth — Rearmament / Air-Traffic Recovery</t>
        </is>
      </c>
      <c r="B6" t="n">
        <v>0.2</v>
      </c>
      <c r="C6" t="n">
        <v>8.183</v>
      </c>
      <c r="D6" t="n">
        <v>32</v>
      </c>
      <c r="E6">
        <f>C6*D6</f>
        <v/>
      </c>
      <c r="F6">
        <f>E6/198.81-1</f>
        <v/>
      </c>
    </row>
    <row r="7">
      <c r="A7" t="inlineStr">
        <is>
          <t>Bull — Re-Rate</t>
        </is>
      </c>
      <c r="B7" t="n">
        <v>0.08</v>
      </c>
      <c r="C7" t="n">
        <v>9.127000000000001</v>
      </c>
      <c r="D7" t="n">
        <v>36</v>
      </c>
      <c r="E7">
        <f>C7*D7</f>
        <v/>
      </c>
      <c r="F7">
        <f>E7/198.81-1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167.3120124873058</v>
      </c>
    </row>
    <row r="5">
      <c r="A5" t="inlineStr">
        <is>
          <t>P10</t>
        </is>
      </c>
      <c r="B5" t="n">
        <v>69.69556356021694</v>
      </c>
    </row>
    <row r="6">
      <c r="A6" t="inlineStr">
        <is>
          <t>P90</t>
        </is>
      </c>
      <c r="B6" t="n">
        <v>320.1299702098778</v>
      </c>
    </row>
    <row r="7">
      <c r="A7" t="inlineStr">
        <is>
          <t>P(&gt; current) %</t>
        </is>
      </c>
      <c r="B7" t="n">
        <v>38.06</v>
      </c>
    </row>
    <row r="8">
      <c r="A8" t="inlineStr">
        <is>
          <t>P(&gt; target) %</t>
        </is>
      </c>
      <c r="B8" t="n">
        <v>40.93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2.735808982742986</v>
      </c>
    </row>
    <row r="13">
      <c r="A13" t="inlineStr">
        <is>
          <t>Gross Margin</t>
        </is>
      </c>
      <c r="B13" t="n">
        <v>59.77808280096713</v>
      </c>
    </row>
    <row r="14">
      <c r="A14" t="inlineStr">
        <is>
          <t>P/E Multiple</t>
        </is>
      </c>
      <c r="B14" t="n">
        <v>37.48610821628987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2026-09-09T08:05:06Z</dcterms:created>
  <dcterms:modified xmlns:dcterms="http://purl.org/dc/terms/" xmlns:xsi="http://www.w3.org/2001/XMLSchema-instance" xsi:type="dcterms:W3CDTF">2026-09-09T08:05:06Z</dcterms:modified>
</cp:coreProperties>
</file>