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MKS Instruments Inc (MKSI)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-1.03</v>
      </c>
    </row>
    <row r="10">
      <c r="A10" t="inlineStr">
        <is>
          <t>Diluted shares (B)</t>
        </is>
      </c>
      <c r="B10" s="4" t="n">
        <v>0.073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0.317</v>
      </c>
      <c r="C14" s="4" t="n">
        <v>0.324</v>
      </c>
      <c r="D14" s="4" t="n">
        <v>0.334</v>
      </c>
      <c r="E14" s="4" t="n">
        <v>0.334</v>
      </c>
      <c r="F14" s="4" t="n">
        <v>0.334</v>
      </c>
    </row>
    <row r="15">
      <c r="A15" t="inlineStr">
        <is>
          <t>D&amp;A $B</t>
        </is>
      </c>
      <c r="B15" s="4" t="n">
        <v>0.1758</v>
      </c>
      <c r="C15" s="4" t="n">
        <v>0.1779</v>
      </c>
      <c r="D15" s="4" t="n">
        <v>0.1818</v>
      </c>
      <c r="E15" s="4" t="n">
        <v>0.1874</v>
      </c>
      <c r="F15" s="4" t="n">
        <v>0.1944</v>
      </c>
    </row>
    <row r="16">
      <c r="A16" t="inlineStr">
        <is>
          <t>Capex $B</t>
        </is>
      </c>
      <c r="B16" s="4" t="n">
        <v>0.1758</v>
      </c>
      <c r="C16" s="4" t="n">
        <v>0.1881</v>
      </c>
      <c r="D16" s="4" t="n">
        <v>0.1994</v>
      </c>
      <c r="E16" s="4" t="n">
        <v>0.2094</v>
      </c>
      <c r="F16" s="4" t="n">
        <v>0.2178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4.396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57</v>
      </c>
      <c r="C3" t="n">
        <v>1</v>
      </c>
    </row>
    <row r="4">
      <c r="A4" t="inlineStr">
        <is>
          <t>Terminal × ±15%</t>
        </is>
      </c>
      <c r="B4" t="n">
        <v>51</v>
      </c>
      <c r="C4" t="n">
        <v>2</v>
      </c>
    </row>
    <row r="5">
      <c r="A5" t="inlineStr">
        <is>
          <t>Op margin ±3pp</t>
        </is>
      </c>
      <c r="B5" t="n">
        <v>44</v>
      </c>
      <c r="C5" t="n">
        <v>3</v>
      </c>
    </row>
    <row r="6">
      <c r="A6" t="inlineStr">
        <is>
          <t>WACC ±1pp</t>
        </is>
      </c>
      <c r="B6" t="n">
        <v>19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265.5</v>
      </c>
    </row>
    <row r="7">
      <c r="A7" s="3" t="inlineStr">
        <is>
          <t>Scenario PWEV target</t>
        </is>
      </c>
      <c r="B7" t="n">
        <v>231.75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208.1893652474749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3.931</v>
      </c>
      <c r="C3" t="n">
        <v>1.59</v>
      </c>
      <c r="D3" t="n">
        <v>0.5649999999999999</v>
      </c>
      <c r="E3" t="n">
        <v>0.516</v>
      </c>
      <c r="F3" t="n">
        <v>0.295</v>
      </c>
    </row>
    <row r="4">
      <c r="A4" t="inlineStr">
        <is>
          <t>2024-12-31</t>
        </is>
      </c>
      <c r="B4" t="n">
        <v>3.586</v>
      </c>
      <c r="C4" t="n">
        <v>1.708</v>
      </c>
      <c r="D4" t="n">
        <v>0.498</v>
      </c>
      <c r="E4" t="n">
        <v>0.522</v>
      </c>
      <c r="F4" t="n">
        <v>0.19</v>
      </c>
    </row>
    <row r="5">
      <c r="A5" t="inlineStr">
        <is>
          <t>2023-12-31</t>
        </is>
      </c>
      <c r="B5" t="n">
        <v>3.622</v>
      </c>
      <c r="C5" t="n">
        <v>1.642</v>
      </c>
      <c r="D5" t="n">
        <v>-1.554</v>
      </c>
      <c r="E5" t="n">
        <v>-1.554</v>
      </c>
      <c r="F5" t="n">
        <v>-1.841</v>
      </c>
    </row>
    <row r="6">
      <c r="A6" t="inlineStr">
        <is>
          <t>2022-12-31</t>
        </is>
      </c>
      <c r="B6" t="n">
        <v>3.547</v>
      </c>
      <c r="C6" t="n">
        <v>1.547</v>
      </c>
      <c r="D6" t="n">
        <v>0.617</v>
      </c>
      <c r="E6" t="n">
        <v>0.616</v>
      </c>
      <c r="F6" t="n">
        <v>0.333</v>
      </c>
    </row>
    <row r="7">
      <c r="A7" t="inlineStr">
        <is>
          <t>2021-12-31</t>
        </is>
      </c>
      <c r="B7" t="n">
        <v>2.95</v>
      </c>
      <c r="C7" t="n">
        <v>1.38</v>
      </c>
      <c r="D7" t="n">
        <v>0.699</v>
      </c>
      <c r="E7" t="n">
        <v>0.6899999999999999</v>
      </c>
      <c r="F7" t="n">
        <v>0.551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0.645</v>
      </c>
      <c r="C11" t="n">
        <v>0.148</v>
      </c>
      <c r="D11" t="n">
        <v>0.497</v>
      </c>
      <c r="E11" t="n">
        <v>0.045</v>
      </c>
    </row>
    <row r="12">
      <c r="A12" t="inlineStr">
        <is>
          <t>2024-12-31</t>
        </is>
      </c>
      <c r="B12" t="n">
        <v>0.528</v>
      </c>
      <c r="C12" t="n">
        <v>0.118</v>
      </c>
      <c r="D12" t="n">
        <v>0.41</v>
      </c>
      <c r="E12" t="n">
        <v>0</v>
      </c>
    </row>
    <row r="13">
      <c r="A13" t="inlineStr">
        <is>
          <t>2023-12-31</t>
        </is>
      </c>
      <c r="B13" t="n">
        <v>0.319</v>
      </c>
      <c r="C13" t="n">
        <v>0.08699999999999999</v>
      </c>
      <c r="D13" t="n">
        <v>0.232</v>
      </c>
      <c r="E13" t="n">
        <v>0</v>
      </c>
    </row>
    <row r="14">
      <c r="A14" t="inlineStr">
        <is>
          <t>2022-12-31</t>
        </is>
      </c>
      <c r="B14" t="n">
        <v>0.529</v>
      </c>
      <c r="C14" t="n">
        <v>0.164</v>
      </c>
      <c r="D14" t="n">
        <v>0.365</v>
      </c>
      <c r="E14" t="n">
        <v>0</v>
      </c>
    </row>
    <row r="15">
      <c r="A15" t="inlineStr">
        <is>
          <t>2021-12-31</t>
        </is>
      </c>
      <c r="B15" t="n">
        <v>0.64</v>
      </c>
      <c r="C15" t="n">
        <v>0.08699999999999999</v>
      </c>
      <c r="D15" t="n">
        <v>0.553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227.39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NOVT</t>
        </is>
      </c>
      <c r="B3" t="n">
        <v>8.390000000000001</v>
      </c>
      <c r="C3" t="n">
        <v>0.07000000000000001</v>
      </c>
      <c r="D3" t="n">
        <v>0.117</v>
      </c>
      <c r="E3" t="inlineStr">
        <is>
          <t>segment</t>
        </is>
      </c>
      <c r="F3" t="n">
        <v>0.5</v>
      </c>
    </row>
    <row r="5">
      <c r="A5" s="3" t="inlineStr">
        <is>
          <t>Quality-weighted fwd P/E</t>
        </is>
      </c>
      <c r="B5" t="n">
        <v>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WFE Reset / China Restriction</t>
        </is>
      </c>
      <c r="B3" t="n">
        <v>0.2</v>
      </c>
      <c r="E3" t="n">
        <v>82.26000000000001</v>
      </c>
      <c r="F3">
        <f>E3/265.5-1</f>
        <v/>
      </c>
    </row>
    <row r="4">
      <c r="A4" t="inlineStr">
        <is>
          <t>Cyclical Downturn — Capex Cut</t>
        </is>
      </c>
      <c r="B4" t="n">
        <v>0.17</v>
      </c>
      <c r="E4" t="n">
        <v>176.39</v>
      </c>
      <c r="F4">
        <f>E4/265.5-1</f>
        <v/>
      </c>
    </row>
    <row r="5">
      <c r="A5" t="inlineStr">
        <is>
          <t>Base — Normalised WFE</t>
        </is>
      </c>
      <c r="B5" t="n">
        <v>0.35</v>
      </c>
      <c r="E5" t="n">
        <v>244.99</v>
      </c>
      <c r="F5">
        <f>E5/265.5-1</f>
        <v/>
      </c>
    </row>
    <row r="6">
      <c r="A6" t="inlineStr">
        <is>
          <t>Upcycle — Leading-Edge / HBM Capex</t>
        </is>
      </c>
      <c r="B6" t="n">
        <v>0.2</v>
      </c>
      <c r="E6" t="n">
        <v>330.74</v>
      </c>
      <c r="F6">
        <f>E6/265.5-1</f>
        <v/>
      </c>
    </row>
    <row r="7">
      <c r="A7" t="inlineStr">
        <is>
          <t>Bull — Supercycle Re-Rate</t>
        </is>
      </c>
      <c r="B7" t="n">
        <v>0.08</v>
      </c>
      <c r="E7" t="n">
        <v>417.71</v>
      </c>
      <c r="F7">
        <f>E7/265.5-1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208.1893652474749</v>
      </c>
    </row>
    <row r="5">
      <c r="A5" t="inlineStr">
        <is>
          <t>P10</t>
        </is>
      </c>
      <c r="B5" t="n">
        <v>112.7388422132041</v>
      </c>
    </row>
    <row r="6">
      <c r="A6" t="inlineStr">
        <is>
          <t>P90</t>
        </is>
      </c>
      <c r="B6" t="n">
        <v>362.7882412544914</v>
      </c>
    </row>
    <row r="7">
      <c r="A7" t="inlineStr">
        <is>
          <t>P(&gt; current) %</t>
        </is>
      </c>
      <c r="B7" t="n">
        <v>29.36</v>
      </c>
    </row>
    <row r="8">
      <c r="A8" t="inlineStr">
        <is>
          <t>P(&gt; target) %</t>
        </is>
      </c>
      <c r="B8" t="n">
        <v>40.79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11.99510753364582</v>
      </c>
    </row>
    <row r="13">
      <c r="A13" t="inlineStr">
        <is>
          <t>Gross Margin</t>
        </is>
      </c>
      <c r="B13" t="n">
        <v>14.11813591935605</v>
      </c>
    </row>
    <row r="14">
      <c r="A14" t="inlineStr">
        <is>
          <t>P/E Multiple</t>
        </is>
      </c>
      <c r="B14" t="n">
        <v>73.88675654699814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2026-09-09T08:00:07Z</dcterms:created>
  <dcterms:modified xmlns:dcterms="http://purl.org/dc/terms/" xmlns:xsi="http://www.w3.org/2001/XMLSchema-instance" xsi:type="dcterms:W3CDTF">2026-09-09T08:00:07Z</dcterms:modified>
</cp:coreProperties>
</file>