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Lumentum Holdings Inc (LITE)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-0.7</v>
      </c>
    </row>
    <row r="10">
      <c r="A10" t="inlineStr">
        <is>
          <t>Diluted shares (B)</t>
        </is>
      </c>
      <c r="B10" s="4" t="n">
        <v>0.077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0.295</v>
      </c>
      <c r="C14" s="4" t="n">
        <v>0.302</v>
      </c>
      <c r="D14" s="4" t="n">
        <v>0.311</v>
      </c>
      <c r="E14" s="4" t="n">
        <v>0.311</v>
      </c>
      <c r="F14" s="4" t="n">
        <v>0.311</v>
      </c>
    </row>
    <row r="15">
      <c r="A15" t="inlineStr">
        <is>
          <t>D&amp;A $B</t>
        </is>
      </c>
      <c r="B15" s="4" t="n">
        <v>0.2424</v>
      </c>
      <c r="C15" s="4" t="n">
        <v>0.2452</v>
      </c>
      <c r="D15" s="4" t="n">
        <v>0.2506</v>
      </c>
      <c r="E15" s="4" t="n">
        <v>0.2583</v>
      </c>
      <c r="F15" s="4" t="n">
        <v>0.2679</v>
      </c>
    </row>
    <row r="16">
      <c r="A16" t="inlineStr">
        <is>
          <t>Capex $B</t>
        </is>
      </c>
      <c r="B16" s="4" t="n">
        <v>0.2424</v>
      </c>
      <c r="C16" s="4" t="n">
        <v>0.2593</v>
      </c>
      <c r="D16" s="4" t="n">
        <v>0.2749</v>
      </c>
      <c r="E16" s="4" t="n">
        <v>0.2886</v>
      </c>
      <c r="F16" s="4" t="n">
        <v>0.3002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6.059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146</v>
      </c>
      <c r="C3" t="n">
        <v>1</v>
      </c>
    </row>
    <row r="4">
      <c r="A4" t="inlineStr">
        <is>
          <t>Revenue CAGR ±3pp</t>
        </is>
      </c>
      <c r="B4" t="n">
        <v>143</v>
      </c>
      <c r="C4" t="n">
        <v>2</v>
      </c>
    </row>
    <row r="5">
      <c r="A5" t="inlineStr">
        <is>
          <t>Op margin ±3pp</t>
        </is>
      </c>
      <c r="B5" t="n">
        <v>113</v>
      </c>
      <c r="C5" t="n">
        <v>3</v>
      </c>
    </row>
    <row r="6">
      <c r="A6" t="inlineStr">
        <is>
          <t>WACC ±1pp</t>
        </is>
      </c>
      <c r="B6" t="n">
        <v>50</v>
      </c>
      <c r="C6" t="n">
        <v>4</v>
      </c>
    </row>
    <row r="7">
      <c r="A7" t="inlineStr">
        <is>
          <t>Capex intensity ±15%</t>
        </is>
      </c>
      <c r="B7" t="n">
        <v>27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838.0599999999999</v>
      </c>
    </row>
    <row r="7">
      <c r="A7" s="3" t="inlineStr">
        <is>
          <t>Scenario PWEV target</t>
        </is>
      </c>
      <c r="B7" t="n">
        <v>697.3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629.0351087537938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2026-08-06</t>
        </is>
      </c>
      <c r="D3" t="inlineStr">
        <is>
          <t>Price, market cap, EV, forward P/E</t>
        </is>
      </c>
      <c r="E3" t="inlineStr">
        <is>
          <t>Alpha Vantage 2026-08-06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2026-08-06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2026-08-06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2026-08-06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2026-08-06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2026-08-06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2026-08-06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2026-08-06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2026-08-06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2026-08-06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2026-08-06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2025-06-30</t>
        </is>
      </c>
      <c r="B3" t="n">
        <v>1.645</v>
      </c>
      <c r="C3" t="n">
        <v>0.46</v>
      </c>
      <c r="D3" t="n">
        <v>-0.192</v>
      </c>
      <c r="E3" t="n">
        <v>-0.15</v>
      </c>
      <c r="F3" t="n">
        <v>0.026</v>
      </c>
    </row>
    <row r="4">
      <c r="A4" t="inlineStr">
        <is>
          <t>2024-06-30</t>
        </is>
      </c>
      <c r="B4" t="n">
        <v>1.359</v>
      </c>
      <c r="C4" t="n">
        <v>0.252</v>
      </c>
      <c r="D4" t="n">
        <v>-0.361</v>
      </c>
      <c r="E4" t="n">
        <v>-0.372</v>
      </c>
      <c r="F4" t="n">
        <v>-0.546</v>
      </c>
    </row>
    <row r="5">
      <c r="A5" t="inlineStr">
        <is>
          <t>2023-06-30</t>
        </is>
      </c>
      <c r="B5" t="n">
        <v>1.767</v>
      </c>
      <c r="C5" t="n">
        <v>0.569</v>
      </c>
      <c r="D5" t="n">
        <v>-0.08799999999999999</v>
      </c>
      <c r="E5" t="n">
        <v>-0.067</v>
      </c>
      <c r="F5" t="n">
        <v>-0.132</v>
      </c>
    </row>
    <row r="6">
      <c r="A6" t="inlineStr">
        <is>
          <t>2022-06-30</t>
        </is>
      </c>
      <c r="B6" t="n">
        <v>1.713</v>
      </c>
      <c r="C6" t="n">
        <v>0.789</v>
      </c>
      <c r="D6" t="n">
        <v>0.302</v>
      </c>
      <c r="E6" t="n">
        <v>0.315</v>
      </c>
      <c r="F6" t="n">
        <v>0.199</v>
      </c>
    </row>
    <row r="7">
      <c r="A7" t="inlineStr">
        <is>
          <t>2021-06-30</t>
        </is>
      </c>
      <c r="B7" t="n">
        <v>1.713</v>
      </c>
      <c r="C7" t="n">
        <v>0.789</v>
      </c>
      <c r="D7" t="n">
        <v>0.303</v>
      </c>
      <c r="E7" t="n">
        <v>0.315</v>
      </c>
      <c r="F7" t="n">
        <v>0.199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2025-06-30</t>
        </is>
      </c>
      <c r="B11" t="n">
        <v>0.126</v>
      </c>
      <c r="C11" t="n">
        <v>0.231</v>
      </c>
      <c r="D11" t="n">
        <v>-0.105</v>
      </c>
      <c r="E11" t="n">
        <v>0.042</v>
      </c>
    </row>
    <row r="12">
      <c r="A12" t="inlineStr">
        <is>
          <t>2024-06-30</t>
        </is>
      </c>
      <c r="B12" t="n">
        <v>0.025</v>
      </c>
      <c r="C12" t="n">
        <v>0.136</v>
      </c>
      <c r="D12" t="n">
        <v>-0.111</v>
      </c>
      <c r="E12" t="n">
        <v>0.024</v>
      </c>
    </row>
    <row r="13">
      <c r="A13" t="inlineStr">
        <is>
          <t>2023-06-30</t>
        </is>
      </c>
      <c r="B13" t="n">
        <v>0.18</v>
      </c>
      <c r="C13" t="n">
        <v>0.129</v>
      </c>
      <c r="D13" t="n">
        <v>0.051</v>
      </c>
      <c r="E13" t="n">
        <v>0.176</v>
      </c>
    </row>
    <row r="14">
      <c r="A14" t="inlineStr">
        <is>
          <t>2022-06-30</t>
        </is>
      </c>
      <c r="B14" t="n">
        <v>0.459</v>
      </c>
      <c r="C14" t="n">
        <v>0.091</v>
      </c>
      <c r="D14" t="n">
        <v>0.368</v>
      </c>
      <c r="E14" t="n">
        <v>0.544</v>
      </c>
    </row>
    <row r="15">
      <c r="A15" t="inlineStr">
        <is>
          <t>2021-06-30</t>
        </is>
      </c>
      <c r="B15" t="n">
        <v>0.739</v>
      </c>
      <c r="C15" t="n">
        <v>0.095</v>
      </c>
      <c r="D15" t="n">
        <v>0.644</v>
      </c>
      <c r="E15" t="n">
        <v>0.276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565.97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WDC</t>
        </is>
      </c>
      <c r="B3" t="n">
        <v>28.82</v>
      </c>
      <c r="C3" t="n">
        <v>0.05</v>
      </c>
      <c r="D3" t="n">
        <v>0.37</v>
      </c>
      <c r="E3" t="inlineStr">
        <is>
          <t>segment</t>
        </is>
      </c>
      <c r="F3" t="n">
        <v>0.5</v>
      </c>
    </row>
    <row r="4">
      <c r="A4" t="inlineStr">
        <is>
          <t>LRCX</t>
        </is>
      </c>
      <c r="B4" t="n">
        <v>34.72</v>
      </c>
      <c r="C4" t="n">
        <v>0.08</v>
      </c>
      <c r="D4" t="n">
        <v>0.374</v>
      </c>
      <c r="E4" t="inlineStr">
        <is>
          <t>direct</t>
        </is>
      </c>
      <c r="F4" t="n">
        <v>1</v>
      </c>
    </row>
    <row r="6">
      <c r="A6" s="3" t="inlineStr">
        <is>
          <t>Quality-weighted fwd P/E</t>
        </is>
      </c>
      <c r="B6" t="n">
        <v>32.8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E3" t="n">
        <v>94.52</v>
      </c>
      <c r="F3">
        <f>E3/838.06-1</f>
        <v/>
      </c>
    </row>
    <row r="4">
      <c r="A4" t="inlineStr">
        <is>
          <t>Service-Provider / Enterprise Recession</t>
        </is>
      </c>
      <c r="B4" t="n">
        <v>0.17</v>
      </c>
      <c r="E4" t="n">
        <v>555.8099999999999</v>
      </c>
      <c r="F4">
        <f>E4/838.06-1</f>
        <v/>
      </c>
    </row>
    <row r="5">
      <c r="A5" t="inlineStr">
        <is>
          <t>Base — Refresh + Datacenter Demand</t>
        </is>
      </c>
      <c r="B5" t="n">
        <v>0.35</v>
      </c>
      <c r="E5" t="n">
        <v>771.96</v>
      </c>
      <c r="F5">
        <f>E5/838.06-1</f>
        <v/>
      </c>
    </row>
    <row r="6">
      <c r="A6" t="inlineStr">
        <is>
          <t>Growth — AI Back-End (Optical / Switching)</t>
        </is>
      </c>
      <c r="B6" t="n">
        <v>0.2</v>
      </c>
      <c r="E6" t="n">
        <v>1042.14</v>
      </c>
      <c r="F6">
        <f>E6/838.06-1</f>
        <v/>
      </c>
    </row>
    <row r="7">
      <c r="A7" t="inlineStr">
        <is>
          <t>Bull — Re-Rate</t>
        </is>
      </c>
      <c r="B7" t="n">
        <v>0.08</v>
      </c>
      <c r="E7" t="n">
        <v>1316.19</v>
      </c>
      <c r="F7">
        <f>E7/838.06-1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629.0351087537938</v>
      </c>
    </row>
    <row r="5">
      <c r="A5" t="inlineStr">
        <is>
          <t>P10</t>
        </is>
      </c>
      <c r="B5" t="n">
        <v>352.5780358986152</v>
      </c>
    </row>
    <row r="6">
      <c r="A6" t="inlineStr">
        <is>
          <t>P90</t>
        </is>
      </c>
      <c r="B6" t="n">
        <v>1053.895780974766</v>
      </c>
    </row>
    <row r="7">
      <c r="A7" t="inlineStr">
        <is>
          <t>P(&gt; current) %</t>
        </is>
      </c>
      <c r="B7" t="n">
        <v>24.51</v>
      </c>
    </row>
    <row r="8">
      <c r="A8" t="inlineStr">
        <is>
          <t>P(&gt; target) %</t>
        </is>
      </c>
      <c r="B8" t="n">
        <v>40.13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6.645446548775313</v>
      </c>
    </row>
    <row r="13">
      <c r="A13" t="inlineStr">
        <is>
          <t>Gross Margin</t>
        </is>
      </c>
      <c r="B13" t="n">
        <v>17.14452457199519</v>
      </c>
    </row>
    <row r="14">
      <c r="A14" t="inlineStr">
        <is>
          <t>P/E Multiple</t>
        </is>
      </c>
      <c r="B14" t="n">
        <v>76.2100288792295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2026-08-07T10:40:50Z</dcterms:created>
  <dcterms:modified xsi:type="dcterms:W3CDTF">2026-08-07T10:40:50Z</dcterms:modified>
</cp:coreProperties>
</file>