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FedEx Freight Holding Company, Inc. (FDXF)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0</v>
      </c>
    </row>
    <row r="10">
      <c r="A10" t="inlineStr">
        <is>
          <t>Diluted shares (B)</t>
        </is>
      </c>
      <c r="B10" s="4" t="n">
        <v>0.16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0.112</v>
      </c>
      <c r="C14" s="4" t="n">
        <v>0.114</v>
      </c>
      <c r="D14" s="4" t="n">
        <v>0.117</v>
      </c>
      <c r="E14" s="4" t="n">
        <v>0.117</v>
      </c>
      <c r="F14" s="4" t="n">
        <v>0.117</v>
      </c>
    </row>
    <row r="15">
      <c r="A15" t="inlineStr">
        <is>
          <t>D&amp;A $B</t>
        </is>
      </c>
      <c r="B15" s="4" t="n">
        <v>0.4425</v>
      </c>
      <c r="C15" s="4" t="n">
        <v>0.4547</v>
      </c>
      <c r="D15" s="4" t="n">
        <v>0.4735</v>
      </c>
      <c r="E15" s="4" t="n">
        <v>0.499</v>
      </c>
      <c r="F15" s="4" t="n">
        <v>0.5295</v>
      </c>
    </row>
    <row r="16">
      <c r="A16" t="inlineStr">
        <is>
          <t>Capex $B</t>
        </is>
      </c>
      <c r="B16" s="4" t="n">
        <v>0.47</v>
      </c>
      <c r="C16" s="4" t="n">
        <v>0.51</v>
      </c>
      <c r="D16" s="4" t="n">
        <v>0.55</v>
      </c>
      <c r="E16" s="4" t="n">
        <v>0.59</v>
      </c>
      <c r="F16" s="4" t="n">
        <v>0.62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9.026999999999999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64</v>
      </c>
      <c r="C3" t="n">
        <v>1</v>
      </c>
    </row>
    <row r="4">
      <c r="A4" t="inlineStr">
        <is>
          <t>Revenue CAGR ±3pp</t>
        </is>
      </c>
      <c r="B4" t="n">
        <v>33</v>
      </c>
      <c r="C4" t="n">
        <v>2</v>
      </c>
    </row>
    <row r="5">
      <c r="A5" t="inlineStr">
        <is>
          <t>Terminal × ±15%</t>
        </is>
      </c>
      <c r="B5" t="n">
        <v>28</v>
      </c>
      <c r="C5" t="n">
        <v>3</v>
      </c>
    </row>
    <row r="6">
      <c r="A6" t="inlineStr">
        <is>
          <t>Capex intensity ±15%</t>
        </is>
      </c>
      <c r="B6" t="n">
        <v>24</v>
      </c>
      <c r="C6" t="n">
        <v>4</v>
      </c>
    </row>
    <row r="7">
      <c r="A7" t="inlineStr">
        <is>
          <t>WACC ±1pp</t>
        </is>
      </c>
      <c r="B7" t="n">
        <v>10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fail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129.07</v>
      </c>
    </row>
    <row r="7">
      <c r="A7" s="3" t="inlineStr">
        <is>
          <t>Scenario PWEV target</t>
        </is>
      </c>
      <c r="B7" t="n">
        <v>155.84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136.0063804975504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2026-05-31</t>
        </is>
      </c>
      <c r="B3" t="n">
        <v>8.795</v>
      </c>
      <c r="C3" t="n">
        <v>8.795</v>
      </c>
      <c r="D3" t="n">
        <v>0.54</v>
      </c>
      <c r="E3" t="n">
        <v>0.54</v>
      </c>
      <c r="F3" t="n">
        <v>0.655</v>
      </c>
    </row>
    <row r="4">
      <c r="A4" t="inlineStr">
        <is>
          <t>2025-05-31</t>
        </is>
      </c>
      <c r="B4" t="n">
        <v>8.887</v>
      </c>
      <c r="C4" t="n">
        <v>2.767</v>
      </c>
      <c r="D4" t="n">
        <v>1.339</v>
      </c>
      <c r="E4" t="n">
        <v>1.447</v>
      </c>
      <c r="F4" t="n">
        <v>1.079</v>
      </c>
    </row>
    <row r="5">
      <c r="A5" t="inlineStr">
        <is>
          <t>2024-05-31</t>
        </is>
      </c>
      <c r="B5" t="n">
        <v>9.423999999999999</v>
      </c>
      <c r="C5" t="n">
        <v>3.274</v>
      </c>
      <c r="D5" t="n">
        <v>1.753</v>
      </c>
      <c r="E5" t="n">
        <v>2.079</v>
      </c>
      <c r="F5" t="n">
        <v>1.574</v>
      </c>
    </row>
    <row r="6">
      <c r="A6" t="inlineStr">
        <is>
          <t>2023-05-31</t>
        </is>
      </c>
      <c r="B6" t="n">
        <v>10.084</v>
      </c>
      <c r="C6" t="n">
        <v>3.636</v>
      </c>
      <c r="D6" t="n">
        <v>1.894</v>
      </c>
      <c r="E6" t="n">
        <v>2.09</v>
      </c>
      <c r="F6" t="n">
        <v>1.581</v>
      </c>
    </row>
    <row r="9">
      <c r="A9" s="5" t="inlineStr">
        <is>
          <t>Fiscal year</t>
        </is>
      </c>
      <c r="B9" s="5" t="inlineStr">
        <is>
          <t>Operating CF $B</t>
        </is>
      </c>
      <c r="C9" s="5" t="inlineStr">
        <is>
          <t>Capex $B</t>
        </is>
      </c>
      <c r="D9" s="5" t="inlineStr">
        <is>
          <t>Free CF $B</t>
        </is>
      </c>
      <c r="E9" s="5" t="inlineStr">
        <is>
          <t>Buybacks $B</t>
        </is>
      </c>
      <c r="F9" s="5" t="inlineStr">
        <is>
          <t>Dividends $B</t>
        </is>
      </c>
    </row>
    <row r="10">
      <c r="A10" t="inlineStr">
        <is>
          <t>2026-05-31</t>
        </is>
      </c>
      <c r="B10" t="n">
        <v>0.167</v>
      </c>
      <c r="C10" t="n">
        <v>0.379</v>
      </c>
      <c r="D10" t="n">
        <v>-0.212</v>
      </c>
      <c r="E10" t="n">
        <v>0</v>
      </c>
    </row>
    <row r="11">
      <c r="A11" t="inlineStr">
        <is>
          <t>2025-05-31</t>
        </is>
      </c>
      <c r="B11" t="n">
        <v>1.531</v>
      </c>
      <c r="C11" t="n">
        <v>0.437</v>
      </c>
      <c r="D11" t="n">
        <v>1.094</v>
      </c>
      <c r="E11" t="n">
        <v>0</v>
      </c>
    </row>
    <row r="12">
      <c r="A12" t="inlineStr">
        <is>
          <t>2024-05-31</t>
        </is>
      </c>
      <c r="B12" t="n">
        <v>1.541</v>
      </c>
      <c r="C12" t="n">
        <v>0.461</v>
      </c>
      <c r="D12" t="n">
        <v>1.08</v>
      </c>
      <c r="E12" t="n">
        <v>0</v>
      </c>
    </row>
    <row r="13">
      <c r="A13" t="inlineStr">
        <is>
          <t>2023-05-31</t>
        </is>
      </c>
      <c r="B13" t="n">
        <v>1.752</v>
      </c>
      <c r="C13" t="n">
        <v>0.5580000000000001</v>
      </c>
      <c r="D13" t="n">
        <v>1.194</v>
      </c>
      <c r="E13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112.17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ODFL</t>
        </is>
      </c>
      <c r="B3" t="n">
        <v>40.49</v>
      </c>
      <c r="C3" t="n">
        <v>0.04</v>
      </c>
      <c r="D3" t="n">
        <v>0.238</v>
      </c>
      <c r="E3" t="inlineStr">
        <is>
          <t>segment</t>
        </is>
      </c>
      <c r="F3" t="n">
        <v>0.5</v>
      </c>
    </row>
    <row r="4">
      <c r="A4" t="inlineStr">
        <is>
          <t>JBHT</t>
        </is>
      </c>
      <c r="B4" t="n">
        <v>37.74</v>
      </c>
      <c r="C4" t="n">
        <v>0.04</v>
      </c>
      <c r="D4" t="n">
        <v>0.068</v>
      </c>
      <c r="E4" t="inlineStr">
        <is>
          <t>segment</t>
        </is>
      </c>
      <c r="F4" t="n">
        <v>0.5</v>
      </c>
    </row>
    <row r="5">
      <c r="A5" t="inlineStr">
        <is>
          <t>VRSK</t>
        </is>
      </c>
      <c r="B5" t="n">
        <v>23.15</v>
      </c>
      <c r="C5" t="n">
        <v>0.06</v>
      </c>
      <c r="D5" t="n">
        <v>0.45</v>
      </c>
      <c r="E5" t="inlineStr">
        <is>
          <t>direct</t>
        </is>
      </c>
      <c r="F5" t="n">
        <v>1</v>
      </c>
    </row>
    <row r="6">
      <c r="A6" t="inlineStr">
        <is>
          <t>LUV</t>
        </is>
      </c>
      <c r="B6" t="n">
        <v>16.67</v>
      </c>
      <c r="C6" t="n">
        <v>0.04</v>
      </c>
      <c r="D6" t="n">
        <v>0.045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28.2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Freight-Margin Reset / Disintermediation</t>
        </is>
      </c>
      <c r="B3" t="n">
        <v>0.2</v>
      </c>
      <c r="C3" t="n">
        <v>3.028</v>
      </c>
      <c r="D3" t="n">
        <v>22</v>
      </c>
      <c r="E3">
        <f>C3*D3</f>
        <v/>
      </c>
      <c r="F3">
        <f>E3/129.07-1</f>
        <v/>
      </c>
    </row>
    <row r="4">
      <c r="A4" t="inlineStr">
        <is>
          <t>Freight Recession</t>
        </is>
      </c>
      <c r="B4" t="n">
        <v>0.17</v>
      </c>
      <c r="C4" t="n">
        <v>4.04</v>
      </c>
      <c r="D4" t="n">
        <v>27</v>
      </c>
      <c r="E4">
        <f>C4*D4</f>
        <v/>
      </c>
      <c r="F4">
        <f>E4/129.07-1</f>
        <v/>
      </c>
    </row>
    <row r="5">
      <c r="A5" t="inlineStr">
        <is>
          <t>Base — Volume + Yield Normalisation</t>
        </is>
      </c>
      <c r="B5" t="n">
        <v>0.35</v>
      </c>
      <c r="C5" t="n">
        <v>4.87</v>
      </c>
      <c r="D5" t="n">
        <v>32</v>
      </c>
      <c r="E5">
        <f>C5*D5</f>
        <v/>
      </c>
      <c r="F5">
        <f>E5/129.07-1</f>
        <v/>
      </c>
    </row>
    <row r="6">
      <c r="A6" t="inlineStr">
        <is>
          <t>Upcycle — Tight Capacity / E-Com Volumes</t>
        </is>
      </c>
      <c r="B6" t="n">
        <v>0.2</v>
      </c>
      <c r="C6" t="n">
        <v>5.799</v>
      </c>
      <c r="D6" t="n">
        <v>36</v>
      </c>
      <c r="E6">
        <f>C6*D6</f>
        <v/>
      </c>
      <c r="F6">
        <f>E6/129.07-1</f>
        <v/>
      </c>
    </row>
    <row r="7">
      <c r="A7" t="inlineStr">
        <is>
          <t>Bull — Re-Rate</t>
        </is>
      </c>
      <c r="B7" t="n">
        <v>0.08</v>
      </c>
      <c r="C7" t="n">
        <v>6.675</v>
      </c>
      <c r="D7" t="n">
        <v>40</v>
      </c>
      <c r="E7">
        <f>C7*D7</f>
        <v/>
      </c>
      <c r="F7">
        <f>E7/129.07-1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136.0063804975504</v>
      </c>
    </row>
    <row r="5">
      <c r="A5" t="inlineStr">
        <is>
          <t>P10</t>
        </is>
      </c>
      <c r="B5" t="n">
        <v>51.2117903398468</v>
      </c>
    </row>
    <row r="6">
      <c r="A6" t="inlineStr">
        <is>
          <t>P90</t>
        </is>
      </c>
      <c r="B6" t="n">
        <v>275.9209469254127</v>
      </c>
    </row>
    <row r="7">
      <c r="A7" t="inlineStr">
        <is>
          <t>P(&gt; current) %</t>
        </is>
      </c>
      <c r="B7" t="n">
        <v>52.87</v>
      </c>
    </row>
    <row r="8">
      <c r="A8" t="inlineStr">
        <is>
          <t>P(&gt; target) %</t>
        </is>
      </c>
      <c r="B8" t="n">
        <v>41.32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3.775840810826066</v>
      </c>
    </row>
    <row r="13">
      <c r="A13" t="inlineStr">
        <is>
          <t>Gross Margin</t>
        </is>
      </c>
      <c r="B13" t="n">
        <v>58.52870452363841</v>
      </c>
    </row>
    <row r="14">
      <c r="A14" t="inlineStr">
        <is>
          <t>P/E Multiple</t>
        </is>
      </c>
      <c r="B14" t="n">
        <v>37.69545466553554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2026-09-09T07:54:37Z</dcterms:created>
  <dcterms:modified xmlns:dcterms="http://purl.org/dc/terms/" xmlns:xsi="http://www.w3.org/2001/XMLSchema-instance" xsi:type="dcterms:W3CDTF">2026-09-09T07:54:37Z</dcterms:modified>
</cp:coreProperties>
</file>