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Duke Energy Corporation (DUK)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0.784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121.24</v>
      </c>
    </row>
    <row r="7">
      <c r="A7" s="3" t="inlineStr">
        <is>
          <t>Scenario PWEV target</t>
        </is>
      </c>
      <c r="B7" t="n">
        <v>128.63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114.7260258695545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32.237</v>
      </c>
      <c r="C3" t="n">
        <v>10.174</v>
      </c>
      <c r="D3" t="n">
        <v>8.577</v>
      </c>
      <c r="E3" t="n">
        <v>9.346</v>
      </c>
      <c r="F3" t="n">
        <v>4.968</v>
      </c>
    </row>
    <row r="4">
      <c r="A4" t="inlineStr">
        <is>
          <t>2024-12-31</t>
        </is>
      </c>
      <c r="B4" t="n">
        <v>30.357</v>
      </c>
      <c r="C4" t="n">
        <v>15.197</v>
      </c>
      <c r="D4" t="n">
        <v>7.926</v>
      </c>
      <c r="E4" t="n">
        <v>8.577999999999999</v>
      </c>
      <c r="F4" t="n">
        <v>4.51</v>
      </c>
    </row>
    <row r="5">
      <c r="A5" t="inlineStr">
        <is>
          <t>2023-12-31</t>
        </is>
      </c>
      <c r="B5" t="n">
        <v>29.06</v>
      </c>
      <c r="C5" t="n">
        <v>13.756</v>
      </c>
      <c r="D5" t="n">
        <v>7.07</v>
      </c>
      <c r="E5" t="n">
        <v>7.781</v>
      </c>
      <c r="F5" t="n">
        <v>4.296</v>
      </c>
    </row>
    <row r="6">
      <c r="A6" t="inlineStr">
        <is>
          <t>2022-12-31</t>
        </is>
      </c>
      <c r="B6" t="n">
        <v>28.768</v>
      </c>
      <c r="C6" t="n">
        <v>12.976</v>
      </c>
      <c r="D6" t="n">
        <v>6.012</v>
      </c>
      <c r="E6" t="n">
        <v>6.517</v>
      </c>
      <c r="F6" t="n">
        <v>2.55</v>
      </c>
    </row>
    <row r="7">
      <c r="A7" t="inlineStr">
        <is>
          <t>2021-12-31</t>
        </is>
      </c>
      <c r="B7" t="n">
        <v>25.097</v>
      </c>
      <c r="C7" t="n">
        <v>12.095</v>
      </c>
      <c r="D7" t="n">
        <v>5.373</v>
      </c>
      <c r="E7" t="n">
        <v>6.38</v>
      </c>
      <c r="F7" t="n">
        <v>3.579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12.352</v>
      </c>
      <c r="C11" t="n">
        <v>14.024</v>
      </c>
      <c r="D11" t="n">
        <v>-1.672</v>
      </c>
      <c r="E11" t="n">
        <v>0.016</v>
      </c>
    </row>
    <row r="12">
      <c r="A12" t="inlineStr">
        <is>
          <t>2024-12-31</t>
        </is>
      </c>
      <c r="B12" t="n">
        <v>12.328</v>
      </c>
      <c r="C12" t="n">
        <v>12.28</v>
      </c>
      <c r="D12" t="n">
        <v>0.048</v>
      </c>
      <c r="E12" t="n">
        <v>1</v>
      </c>
    </row>
    <row r="13">
      <c r="A13" t="inlineStr">
        <is>
          <t>2023-12-31</t>
        </is>
      </c>
      <c r="B13" t="n">
        <v>9.878</v>
      </c>
      <c r="C13" t="n">
        <v>12.604</v>
      </c>
      <c r="D13" t="n">
        <v>-2.726</v>
      </c>
      <c r="E13" t="n">
        <v>10.866</v>
      </c>
    </row>
    <row r="14">
      <c r="A14" t="inlineStr">
        <is>
          <t>2022-12-31</t>
        </is>
      </c>
      <c r="B14" t="n">
        <v>5.927</v>
      </c>
      <c r="C14" t="n">
        <v>11.367</v>
      </c>
      <c r="D14" t="n">
        <v>-5.44</v>
      </c>
      <c r="E14" t="n">
        <v>0.008999999999999999</v>
      </c>
    </row>
    <row r="15">
      <c r="A15" t="inlineStr">
        <is>
          <t>2021-12-31</t>
        </is>
      </c>
      <c r="B15" t="n">
        <v>8.289999999999999</v>
      </c>
      <c r="C15" t="n">
        <v>9.715</v>
      </c>
      <c r="D15" t="n">
        <v>-1.425</v>
      </c>
      <c r="E15" t="n">
        <v>10.528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CEG</t>
        </is>
      </c>
      <c r="B4" t="n">
        <v>22.94</v>
      </c>
      <c r="C4" t="n">
        <v>0.1</v>
      </c>
      <c r="D4" t="n">
        <v>0.219</v>
      </c>
      <c r="E4" t="inlineStr">
        <is>
          <t>segment</t>
        </is>
      </c>
      <c r="F4" t="n">
        <v>0.5</v>
      </c>
    </row>
    <row r="5">
      <c r="A5" t="inlineStr">
        <is>
          <t>AEP</t>
        </is>
      </c>
      <c r="B5" t="n">
        <v>21.46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4.73</v>
      </c>
      <c r="D3" t="n">
        <v>14.5</v>
      </c>
      <c r="E3">
        <f>C3*D3</f>
        <v/>
      </c>
      <c r="F3">
        <f>E3/121.24-1</f>
        <v/>
      </c>
    </row>
    <row r="4">
      <c r="A4" t="inlineStr">
        <is>
          <t>Recession / Rate Spike / Cost Overrun</t>
        </is>
      </c>
      <c r="B4" t="n">
        <v>0.17</v>
      </c>
      <c r="C4" t="n">
        <v>5.714</v>
      </c>
      <c r="D4" t="n">
        <v>19.5</v>
      </c>
      <c r="E4">
        <f>C4*D4</f>
        <v/>
      </c>
      <c r="F4">
        <f>E4/121.24-1</f>
        <v/>
      </c>
    </row>
    <row r="5">
      <c r="A5" t="inlineStr">
        <is>
          <t>Base — Rate-Base Growth + Allowed ROE</t>
        </is>
      </c>
      <c r="B5" t="n">
        <v>0.35</v>
      </c>
      <c r="C5" t="n">
        <v>6.462</v>
      </c>
      <c r="D5" t="n">
        <v>21.5</v>
      </c>
      <c r="E5">
        <f>C5*D5</f>
        <v/>
      </c>
      <c r="F5">
        <f>E5/121.24-1</f>
        <v/>
      </c>
    </row>
    <row r="6">
      <c r="A6" t="inlineStr">
        <is>
          <t>Growth — Datacenter Load / Clean-Energy Capex</t>
        </is>
      </c>
      <c r="B6" t="n">
        <v>0.2</v>
      </c>
      <c r="C6" t="n">
        <v>7.004</v>
      </c>
      <c r="D6" t="n">
        <v>24.5</v>
      </c>
      <c r="E6">
        <f>C6*D6</f>
        <v/>
      </c>
      <c r="F6">
        <f>E6/121.24-1</f>
        <v/>
      </c>
    </row>
    <row r="7">
      <c r="A7" t="inlineStr">
        <is>
          <t>Bull — Defensive Re-Rate</t>
        </is>
      </c>
      <c r="B7" t="n">
        <v>0.08</v>
      </c>
      <c r="C7" t="n">
        <v>7.249</v>
      </c>
      <c r="D7" t="n">
        <v>27.5</v>
      </c>
      <c r="E7">
        <f>C7*D7</f>
        <v/>
      </c>
      <c r="F7">
        <f>E7/121.24-1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114.7260258695545</v>
      </c>
    </row>
    <row r="5">
      <c r="A5" t="inlineStr">
        <is>
          <t>P10</t>
        </is>
      </c>
      <c r="B5" t="n">
        <v>64.2597933545439</v>
      </c>
    </row>
    <row r="6">
      <c r="A6" t="inlineStr">
        <is>
          <t>P90</t>
        </is>
      </c>
      <c r="B6" t="n">
        <v>183.2290574835086</v>
      </c>
    </row>
    <row r="7">
      <c r="A7" t="inlineStr">
        <is>
          <t>P(&gt; current) %</t>
        </is>
      </c>
      <c r="B7" t="n">
        <v>44.46</v>
      </c>
    </row>
    <row r="8">
      <c r="A8" t="inlineStr">
        <is>
          <t>P(&gt; target) %</t>
        </is>
      </c>
      <c r="B8" t="n">
        <v>38.46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2.066535198127165</v>
      </c>
    </row>
    <row r="13">
      <c r="A13" t="inlineStr">
        <is>
          <t>Gross Margin</t>
        </is>
      </c>
      <c r="B13" t="n">
        <v>50.45566227324222</v>
      </c>
    </row>
    <row r="14">
      <c r="A14" t="inlineStr">
        <is>
          <t>P/E Multiple</t>
        </is>
      </c>
      <c r="B14" t="n">
        <v>47.47780252863063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2026-09-09T07:52:56Z</dcterms:created>
  <dcterms:modified xmlns:dcterms="http://purl.org/dc/terms/" xmlns:xsi="http://www.w3.org/2001/XMLSchema-instance" xsi:type="dcterms:W3CDTF">2026-09-09T07:52:56Z</dcterms:modified>
</cp:coreProperties>
</file>